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4\"/>
    </mc:Choice>
  </mc:AlternateContent>
  <xr:revisionPtr revIDLastSave="0" documentId="13_ncr:1_{5DA10AE1-A6BF-4668-91E4-0B7A25ED5C85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2" l="1"/>
  <c r="H20" i="12"/>
  <c r="H19" i="12"/>
  <c r="H18" i="12"/>
  <c r="H17" i="12"/>
  <c r="H16" i="12"/>
  <c r="H15" i="12"/>
  <c r="H14" i="12"/>
  <c r="H13" i="12" l="1"/>
  <c r="H21" i="12" s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<sst xmlns="http://schemas.openxmlformats.org/spreadsheetml/2006/main" count="284" uniqueCount="214">
  <si>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</si>
  <si>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</si>
  <si>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</si>
  <si>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</si>
  <si>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</si>
  <si>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</si>
  <si>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</si>
  <si>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</si>
  <si>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</si>
  <si>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</si>
  <si>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</si>
  <si>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</si>
  <si>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</si>
  <si>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</si>
  <si>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</si>
  <si>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</si>
  <si>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</si>
  <si>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</si>
  <si>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</si>
  <si>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</si>
  <si>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</si>
  <si>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</si>
  <si>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</si>
  <si>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</si>
  <si>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</si>
  <si>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</si>
  <si>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</si>
  <si>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</si>
  <si>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</si>
  <si>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</si>
  <si>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</si>
  <si>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</si>
  <si>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</si>
  <si>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</si>
  <si>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</si>
  <si>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</si>
  <si>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</si>
  <si>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</si>
  <si>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</si>
  <si>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</si>
  <si>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</si>
  <si>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</si>
  <si>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</si>
  <si>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</si>
  <si>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</si>
  <si>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</si>
  <si>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</si>
  <si>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</si>
  <si>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</si>
  <si>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</si>
  <si>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</si>
  <si>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</si>
  <si>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</si>
  <si>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</si>
  <si>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</si>
  <si>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</si>
  <si>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</si>
  <si>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</si>
  <si>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</si>
  <si>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</si>
  <si>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</si>
  <si>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</si>
  <si>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</si>
  <si>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</si>
  <si>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</si>
  <si>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</si>
  <si>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</si>
  <si>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</si>
  <si>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</si>
  <si>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</si>
  <si>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</si>
  <si>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</si>
  <si>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</si>
  <si>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</si>
  <si>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</si>
  <si>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</si>
  <si>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</si>
  <si>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</si>
  <si>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</si>
  <si>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</si>
  <si>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</si>
  <si>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</si>
  <si>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</si>
  <si>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</si>
  <si>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</si>
  <si>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</si>
  <si>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</si>
  <si>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</si>
  <si>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</si>
  <si>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</si>
  <si>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</si>
  <si>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</si>
  <si>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</si>
  <si>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</si>
  <si>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</si>
  <si>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</si>
  <si>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</si>
  <si>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</si>
  <si>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</si>
  <si>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</si>
  <si>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</si>
  <si>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</si>
  <si>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</si>
  <si>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</si>
  <si>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</si>
  <si>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</si>
  <si>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</si>
  <si>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</si>
  <si>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</si>
  <si>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</si>
  <si>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</si>
  <si>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</si>
  <si>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</si>
  <si>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</si>
  <si>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</si>
  <si>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</si>
  <si>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</si>
  <si>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</si>
  <si>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</si>
  <si>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</si>
  <si>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</si>
  <si>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</si>
  <si>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</si>
  <si>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</si>
  <si>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</si>
  <si>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</si>
  <si>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</si>
  <si>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</si>
  <si>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</si>
  <si>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</si>
  <si>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</si>
  <si>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</si>
  <si>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</si>
  <si>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</si>
  <si>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</si>
  <si>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</si>
  <si>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</si>
  <si>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</si>
  <si>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</si>
  <si>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</si>
  <si>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</si>
  <si>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</si>
  <si>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</si>
  <si>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</si>
  <si>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</si>
  <si>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</si>
  <si>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</si>
  <si>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</si>
  <si>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</si>
  <si>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</si>
  <si>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</si>
  <si>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</si>
  <si>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</si>
  <si>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</si>
  <si>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</si>
  <si>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</si>
  <si>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</si>
  <si>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</si>
  <si>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</si>
  <si>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</si>
  <si>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</si>
  <si>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</si>
  <si>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</si>
  <si>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</si>
  <si>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Martha L. Contreras M.</t>
  </si>
  <si>
    <t>Preparado por:</t>
  </si>
  <si>
    <t>Aprobado por: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</si>
  <si>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</si>
  <si>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</si>
  <si>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</si>
  <si>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</si>
  <si>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</si>
  <si>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</si>
  <si>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</si>
  <si>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</si>
  <si>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</si>
  <si>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</si>
  <si>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</si>
  <si>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</si>
  <si>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</si>
  <si>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Factura sin fecha</t>
  </si>
  <si>
    <t>N/A</t>
  </si>
  <si>
    <t>Cuentas por pagar a proveedores al 31 de diciembre de 2024</t>
  </si>
  <si>
    <t>Equipos informaticos</t>
  </si>
  <si>
    <t>B1500003826</t>
  </si>
  <si>
    <t>Atrasada</t>
  </si>
  <si>
    <t>Nota:</t>
  </si>
  <si>
    <t>Adquisición de licencia</t>
  </si>
  <si>
    <t>B1500000007</t>
  </si>
  <si>
    <t>Pendiente</t>
  </si>
  <si>
    <t>Electricidad diciembre 2024</t>
  </si>
  <si>
    <t>E450000000808</t>
  </si>
  <si>
    <t>Inversiones Siurana</t>
  </si>
  <si>
    <t>CentroXpert</t>
  </si>
  <si>
    <t>WST Solutions</t>
  </si>
  <si>
    <t>EDEESTE</t>
  </si>
  <si>
    <t>Servicios de almuerzos</t>
  </si>
  <si>
    <t>B1500001524</t>
  </si>
  <si>
    <t>Producciones Cucalambé</t>
  </si>
  <si>
    <t>Servicios de catering</t>
  </si>
  <si>
    <t>B1500000023</t>
  </si>
  <si>
    <t>TotalEnergies Marketing</t>
  </si>
  <si>
    <t>Adquisición de combustible</t>
  </si>
  <si>
    <t>E450000000507</t>
  </si>
  <si>
    <t>Grupo Empresarial Salex</t>
  </si>
  <si>
    <t xml:space="preserve">Materiales impresos </t>
  </si>
  <si>
    <t>B1500000407</t>
  </si>
  <si>
    <t>Carlos E. Flores Roca</t>
  </si>
  <si>
    <t>Servicios de Consultoría</t>
  </si>
  <si>
    <t>S/N</t>
  </si>
  <si>
    <t>Itcorp Gongloss</t>
  </si>
  <si>
    <t>B1500001163</t>
  </si>
  <si>
    <t>El pago de la factura No. B1500003826 de la compañía CentroXpert, S.R.L., fue cargado con el libramiento No. 2464 pero fue anulado</t>
  </si>
  <si>
    <t>para realizarle una corrección.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</si>
</sst>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/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</xdr:row>
      <xdr:rowOff>0</xdr:rowOff>
    </xdr:from>
    <xdr:to>
      <xdr:col>4</xdr:col>
      <xdr:colOff>714375</xdr:colOff>
      <xdr:row>6</xdr:row>
      <xdr:rowOff>28575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1000"/>
          <a:ext cx="22860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4" t="s">
        <v>17</v>
      </c>
      <c r="B45" s="75"/>
      <c r="C45" s="75"/>
      <c r="D45" s="75"/>
      <c r="E45" s="76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7:I30"/>
  <sheetViews>
    <sheetView tabSelected="1" workbookViewId="0">
      <selection activeCell="R30" sqref="R30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7" spans="1:9" ht="20.25" x14ac:dyDescent="0.25">
      <c r="A7" s="82" t="s">
        <v>162</v>
      </c>
      <c r="B7" s="82"/>
      <c r="C7" s="82"/>
      <c r="D7" s="82"/>
      <c r="E7" s="82"/>
      <c r="F7" s="82"/>
      <c r="G7" s="82"/>
      <c r="H7" s="82"/>
      <c r="I7" s="82"/>
    </row>
    <row r="8" spans="1:9" ht="21" x14ac:dyDescent="0.35">
      <c r="A8" s="83" t="s">
        <v>182</v>
      </c>
      <c r="B8" s="83"/>
      <c r="C8" s="83"/>
      <c r="D8" s="83"/>
      <c r="E8" s="83"/>
      <c r="F8" s="83"/>
      <c r="G8" s="83"/>
      <c r="H8" s="83"/>
      <c r="I8" s="83"/>
    </row>
    <row r="9" spans="1:9" ht="15.75" x14ac:dyDescent="0.25">
      <c r="A9" s="80" t="s">
        <v>167</v>
      </c>
      <c r="B9" s="80"/>
      <c r="C9" s="80"/>
      <c r="D9" s="80"/>
      <c r="E9" s="80"/>
      <c r="F9" s="80"/>
      <c r="G9" s="80"/>
      <c r="H9" s="80"/>
      <c r="I9" s="80"/>
    </row>
    <row r="10" spans="1:9" ht="15.75" x14ac:dyDescent="0.25">
      <c r="A10" s="59"/>
      <c r="B10" s="59"/>
      <c r="C10" s="59"/>
      <c r="D10" s="59"/>
      <c r="E10" s="59"/>
      <c r="F10" s="59"/>
      <c r="G10" s="59"/>
      <c r="H10" s="59"/>
      <c r="I10" s="59"/>
    </row>
    <row r="11" spans="1:9" ht="30" customHeight="1" x14ac:dyDescent="0.25">
      <c r="A11" s="60" t="s">
        <v>161</v>
      </c>
      <c r="B11" s="60" t="s">
        <v>168</v>
      </c>
      <c r="C11" s="60" t="s">
        <v>169</v>
      </c>
      <c r="D11" s="60" t="s">
        <v>160</v>
      </c>
      <c r="E11" s="60" t="s">
        <v>170</v>
      </c>
      <c r="F11" s="60" t="s">
        <v>180</v>
      </c>
      <c r="G11" s="60" t="s">
        <v>171</v>
      </c>
      <c r="H11" s="60" t="s">
        <v>172</v>
      </c>
      <c r="I11" s="60" t="s">
        <v>173</v>
      </c>
    </row>
    <row r="12" spans="1:9" ht="30" customHeight="1" x14ac:dyDescent="0.25">
      <c r="A12" s="71" t="s">
        <v>193</v>
      </c>
      <c r="B12" s="71" t="s">
        <v>183</v>
      </c>
      <c r="C12" s="71" t="s">
        <v>184</v>
      </c>
      <c r="D12" s="72">
        <v>45576</v>
      </c>
      <c r="E12" s="73">
        <v>42782.5</v>
      </c>
      <c r="F12" s="71" t="s">
        <v>181</v>
      </c>
      <c r="G12" s="73">
        <v>0</v>
      </c>
      <c r="H12" s="71">
        <v>42782.5</v>
      </c>
      <c r="I12" s="71" t="s">
        <v>185</v>
      </c>
    </row>
    <row r="13" spans="1:9" ht="30" customHeight="1" x14ac:dyDescent="0.25">
      <c r="A13" s="71" t="s">
        <v>194</v>
      </c>
      <c r="B13" s="71" t="s">
        <v>187</v>
      </c>
      <c r="C13" s="71" t="s">
        <v>188</v>
      </c>
      <c r="D13" s="72">
        <v>45632</v>
      </c>
      <c r="E13" s="73">
        <v>129900</v>
      </c>
      <c r="F13" s="71" t="s">
        <v>181</v>
      </c>
      <c r="G13" s="73">
        <v>0</v>
      </c>
      <c r="H13" s="73">
        <f t="shared" ref="H13:H20" si="0">+E13</f>
        <v>129900</v>
      </c>
      <c r="I13" s="71" t="s">
        <v>189</v>
      </c>
    </row>
    <row r="14" spans="1:9" ht="30" customHeight="1" x14ac:dyDescent="0.25">
      <c r="A14" s="71" t="s">
        <v>192</v>
      </c>
      <c r="B14" s="71" t="s">
        <v>196</v>
      </c>
      <c r="C14" s="71" t="s">
        <v>197</v>
      </c>
      <c r="D14" s="72">
        <v>45644</v>
      </c>
      <c r="E14" s="73">
        <v>355362.25</v>
      </c>
      <c r="F14" s="71" t="s">
        <v>181</v>
      </c>
      <c r="G14" s="73">
        <v>0</v>
      </c>
      <c r="H14" s="73">
        <f t="shared" si="0"/>
        <v>355362.25</v>
      </c>
      <c r="I14" s="71" t="s">
        <v>189</v>
      </c>
    </row>
    <row r="15" spans="1:9" ht="30" customHeight="1" x14ac:dyDescent="0.25">
      <c r="A15" s="71" t="s">
        <v>195</v>
      </c>
      <c r="B15" s="71" t="s">
        <v>190</v>
      </c>
      <c r="C15" s="71" t="s">
        <v>191</v>
      </c>
      <c r="D15" s="72">
        <v>45645</v>
      </c>
      <c r="E15" s="73">
        <v>383960.09</v>
      </c>
      <c r="F15" s="71" t="s">
        <v>181</v>
      </c>
      <c r="G15" s="73">
        <v>0</v>
      </c>
      <c r="H15" s="73">
        <f t="shared" si="0"/>
        <v>383960.09</v>
      </c>
      <c r="I15" s="71" t="s">
        <v>189</v>
      </c>
    </row>
    <row r="16" spans="1:9" ht="30" customHeight="1" x14ac:dyDescent="0.25">
      <c r="A16" s="71" t="s">
        <v>198</v>
      </c>
      <c r="B16" s="71" t="s">
        <v>199</v>
      </c>
      <c r="C16" s="71" t="s">
        <v>200</v>
      </c>
      <c r="D16" s="72">
        <v>45646</v>
      </c>
      <c r="E16" s="73">
        <v>199951</v>
      </c>
      <c r="F16" s="71" t="s">
        <v>181</v>
      </c>
      <c r="G16" s="73">
        <v>0</v>
      </c>
      <c r="H16" s="73">
        <f t="shared" si="0"/>
        <v>199951</v>
      </c>
      <c r="I16" s="71" t="s">
        <v>189</v>
      </c>
    </row>
    <row r="17" spans="1:9" ht="30" customHeight="1" x14ac:dyDescent="0.25">
      <c r="A17" s="71" t="s">
        <v>201</v>
      </c>
      <c r="B17" s="71" t="s">
        <v>202</v>
      </c>
      <c r="C17" s="71" t="s">
        <v>203</v>
      </c>
      <c r="D17" s="72">
        <v>45648</v>
      </c>
      <c r="E17" s="73">
        <v>37532</v>
      </c>
      <c r="F17" s="71" t="s">
        <v>181</v>
      </c>
      <c r="G17" s="73">
        <v>0</v>
      </c>
      <c r="H17" s="73">
        <f t="shared" si="0"/>
        <v>37532</v>
      </c>
      <c r="I17" s="71" t="s">
        <v>189</v>
      </c>
    </row>
    <row r="18" spans="1:9" ht="30" customHeight="1" x14ac:dyDescent="0.25">
      <c r="A18" s="71" t="s">
        <v>204</v>
      </c>
      <c r="B18" s="71" t="s">
        <v>205</v>
      </c>
      <c r="C18" s="71" t="s">
        <v>206</v>
      </c>
      <c r="D18" s="72">
        <v>45649</v>
      </c>
      <c r="E18" s="73">
        <v>112100</v>
      </c>
      <c r="F18" s="71" t="s">
        <v>181</v>
      </c>
      <c r="G18" s="73">
        <v>0</v>
      </c>
      <c r="H18" s="73">
        <f t="shared" si="0"/>
        <v>112100</v>
      </c>
      <c r="I18" s="71" t="s">
        <v>189</v>
      </c>
    </row>
    <row r="19" spans="1:9" ht="30" customHeight="1" x14ac:dyDescent="0.25">
      <c r="A19" s="71" t="s">
        <v>207</v>
      </c>
      <c r="B19" s="71" t="s">
        <v>208</v>
      </c>
      <c r="C19" s="71" t="s">
        <v>209</v>
      </c>
      <c r="D19" s="72">
        <v>45649</v>
      </c>
      <c r="E19" s="73">
        <v>850000</v>
      </c>
      <c r="F19" s="71" t="s">
        <v>181</v>
      </c>
      <c r="G19" s="73">
        <v>0</v>
      </c>
      <c r="H19" s="73">
        <f t="shared" si="0"/>
        <v>850000</v>
      </c>
      <c r="I19" s="71" t="s">
        <v>189</v>
      </c>
    </row>
    <row r="20" spans="1:9" ht="30" customHeight="1" x14ac:dyDescent="0.25">
      <c r="A20" s="71" t="s">
        <v>210</v>
      </c>
      <c r="B20" s="71" t="s">
        <v>187</v>
      </c>
      <c r="C20" s="71" t="s">
        <v>211</v>
      </c>
      <c r="D20" s="72">
        <v>45649</v>
      </c>
      <c r="E20" s="73">
        <v>26836.36</v>
      </c>
      <c r="F20" s="71" t="s">
        <v>181</v>
      </c>
      <c r="G20" s="73">
        <v>0</v>
      </c>
      <c r="H20" s="73">
        <f t="shared" si="0"/>
        <v>26836.36</v>
      </c>
      <c r="I20" s="71" t="s">
        <v>189</v>
      </c>
    </row>
    <row r="21" spans="1:9" ht="30" customHeight="1" x14ac:dyDescent="0.25">
      <c r="A21" s="84" t="s">
        <v>174</v>
      </c>
      <c r="B21" s="84"/>
      <c r="C21" s="84"/>
      <c r="D21" s="84"/>
      <c r="E21" s="61">
        <f>+E12+E13+E14+E15+E16+E17+E18+E19+E20</f>
        <v>2138424.1999999997</v>
      </c>
      <c r="F21" s="62"/>
      <c r="G21" s="70">
        <v>0</v>
      </c>
      <c r="H21" s="61">
        <f>+H12+H13+H14+H15+H16+H17+H18+H19+H20</f>
        <v>2138424.1999999997</v>
      </c>
      <c r="I21" s="63"/>
    </row>
    <row r="22" spans="1:9" ht="22.5" customHeight="1" x14ac:dyDescent="0.25">
      <c r="A22" s="67"/>
      <c r="B22" s="67"/>
      <c r="C22" s="67"/>
      <c r="D22" s="67"/>
      <c r="E22" s="68"/>
      <c r="F22" s="69"/>
      <c r="G22" s="69"/>
      <c r="H22" s="68"/>
      <c r="I22" s="65"/>
    </row>
    <row r="23" spans="1:9" ht="21" customHeight="1" x14ac:dyDescent="0.25">
      <c r="A23" s="67" t="s">
        <v>186</v>
      </c>
      <c r="B23" s="81" t="s">
        <v>212</v>
      </c>
      <c r="C23" s="81"/>
      <c r="D23" s="81"/>
      <c r="E23" s="81"/>
      <c r="F23" s="81"/>
      <c r="G23" s="81"/>
      <c r="H23" s="81"/>
      <c r="I23" s="81"/>
    </row>
    <row r="24" spans="1:9" ht="15.75" x14ac:dyDescent="0.25">
      <c r="A24" s="64"/>
      <c r="B24" s="64" t="s">
        <v>213</v>
      </c>
      <c r="C24" s="64"/>
      <c r="D24" s="64"/>
      <c r="E24" s="64"/>
      <c r="F24" s="64"/>
      <c r="G24" s="64"/>
      <c r="H24" s="64"/>
      <c r="I24" s="64"/>
    </row>
    <row r="25" spans="1:9" ht="15.75" x14ac:dyDescent="0.25">
      <c r="A25" s="64"/>
      <c r="B25" s="64"/>
      <c r="C25" s="64"/>
      <c r="D25" s="64"/>
      <c r="E25" s="64"/>
      <c r="F25" s="64"/>
      <c r="G25" s="64"/>
      <c r="H25" s="64"/>
      <c r="I25" s="64"/>
    </row>
    <row r="26" spans="1:9" ht="15.75" x14ac:dyDescent="0.25">
      <c r="A26" s="59" t="s">
        <v>165</v>
      </c>
      <c r="B26" s="65"/>
      <c r="C26" s="80" t="s">
        <v>166</v>
      </c>
      <c r="D26" s="80"/>
      <c r="E26" s="80"/>
      <c r="F26" s="65"/>
      <c r="G26" s="80" t="s">
        <v>163</v>
      </c>
      <c r="H26" s="80"/>
      <c r="I26" s="64"/>
    </row>
    <row r="27" spans="1:9" ht="15.75" x14ac:dyDescent="0.25">
      <c r="A27" s="59"/>
      <c r="B27" s="65"/>
      <c r="C27" s="80"/>
      <c r="D27" s="80"/>
      <c r="E27" s="80"/>
      <c r="F27" s="65"/>
      <c r="G27" s="80"/>
      <c r="H27" s="80"/>
      <c r="I27" s="64"/>
    </row>
    <row r="28" spans="1:9" ht="15.75" x14ac:dyDescent="0.25">
      <c r="A28" s="59"/>
      <c r="B28" s="65"/>
      <c r="C28" s="80"/>
      <c r="D28" s="80"/>
      <c r="E28" s="80"/>
      <c r="F28" s="65"/>
      <c r="G28" s="80"/>
      <c r="H28" s="80"/>
      <c r="I28" s="64"/>
    </row>
    <row r="29" spans="1:9" ht="15.75" x14ac:dyDescent="0.25">
      <c r="A29" s="66" t="s">
        <v>175</v>
      </c>
      <c r="B29" s="65"/>
      <c r="C29" s="77" t="s">
        <v>164</v>
      </c>
      <c r="D29" s="77"/>
      <c r="E29" s="77"/>
      <c r="F29" s="65"/>
      <c r="G29" s="77" t="s">
        <v>176</v>
      </c>
      <c r="H29" s="77"/>
      <c r="I29" s="64"/>
    </row>
    <row r="30" spans="1:9" ht="15.75" x14ac:dyDescent="0.25">
      <c r="A30" s="12" t="s">
        <v>177</v>
      </c>
      <c r="C30" s="78" t="s">
        <v>178</v>
      </c>
      <c r="D30" s="78"/>
      <c r="E30" s="78"/>
      <c r="G30" s="79" t="s">
        <v>179</v>
      </c>
      <c r="H30" s="79"/>
    </row>
  </sheetData>
  <mergeCells count="15">
    <mergeCell ref="B23:I23"/>
    <mergeCell ref="C28:E28"/>
    <mergeCell ref="G28:H28"/>
    <mergeCell ref="A7:I7"/>
    <mergeCell ref="A8:I8"/>
    <mergeCell ref="A9:I9"/>
    <mergeCell ref="A21:D21"/>
    <mergeCell ref="C26:E26"/>
    <mergeCell ref="G26:H26"/>
    <mergeCell ref="C29:E29"/>
    <mergeCell ref="G29:H29"/>
    <mergeCell ref="C30:E30"/>
    <mergeCell ref="G30:H30"/>
    <mergeCell ref="C27:E27"/>
    <mergeCell ref="G27:H27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4" t="s">
        <v>17</v>
      </c>
      <c r="B30" s="75"/>
      <c r="C30" s="75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2025-01-09T14:41:46Z</cp:lastPrinted>
  <dcterms:created xsi:type="dcterms:W3CDTF">2013-09-25T19:10:54Z</dcterms:created>
  <dcterms:modified xsi:type="dcterms:W3CDTF">2025-01-09T14:42:31Z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